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'2015'!$A$1:$E$56</definedName>
  </definedNames>
  <calcPr calcId="114210"/>
</workbook>
</file>

<file path=xl/calcChain.xml><?xml version="1.0" encoding="utf-8"?>
<calcChain xmlns="http://schemas.openxmlformats.org/spreadsheetml/2006/main">
  <c r="E23" i="1"/>
  <c r="E20"/>
  <c r="E54"/>
  <c r="E27"/>
  <c r="E32"/>
  <c r="E25"/>
  <c r="E49"/>
  <c r="E36"/>
  <c r="D27"/>
  <c r="D36"/>
  <c r="D26"/>
  <c r="D47"/>
  <c r="D39"/>
  <c r="D41"/>
  <c r="D45"/>
  <c r="D49"/>
  <c r="D38"/>
  <c r="D30"/>
  <c r="D34"/>
  <c r="D21"/>
  <c r="D23"/>
  <c r="D20"/>
  <c r="D14"/>
  <c r="D16"/>
  <c r="D13"/>
  <c r="D9"/>
  <c r="D11"/>
  <c r="D8"/>
  <c r="D54"/>
  <c r="D56"/>
  <c r="D29"/>
  <c r="E39"/>
  <c r="E41"/>
  <c r="E45"/>
  <c r="E47"/>
  <c r="E38"/>
  <c r="E14"/>
  <c r="E16"/>
  <c r="E18"/>
  <c r="E13"/>
  <c r="E9"/>
  <c r="E11"/>
  <c r="E8"/>
  <c r="E56"/>
</calcChain>
</file>

<file path=xl/sharedStrings.xml><?xml version="1.0" encoding="utf-8"?>
<sst xmlns="http://schemas.openxmlformats.org/spreadsheetml/2006/main" count="82" uniqueCount="65">
  <si>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</si>
  <si>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</si>
  <si>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</si>
  <si>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</si>
  <si>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</si>
  <si>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</si>
  <si>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</si>
  <si>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</si>
  <si>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</si>
  <si>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Межбюджетные трансферты</t>
  </si>
  <si>
    <t>Непрограммные расходы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</si>
  <si>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</si>
  <si>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</si>
  <si>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</si>
  <si>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</si>
  <si>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</si>
  <si>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</si>
  <si>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Мероприятия по организации и содержанию прочих объектов благоустройства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</si>
  <si>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</si>
  <si>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</si>
  <si>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</si>
  <si>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</si>
  <si>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</si>
  <si>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</si>
  <si>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</si>
  <si>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</si>
  <si>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</si>
  <si>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</si>
  <si>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</si>
  <si>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03.0.03.10090</t>
  </si>
  <si>
    <t>03.0.06.10120</t>
  </si>
  <si>
    <t>05.0.00.00000</t>
  </si>
  <si>
    <t>05.0.00.10190</t>
  </si>
  <si>
    <t>05.0.00.10200</t>
  </si>
  <si>
    <t>05.0.00.10210</t>
  </si>
  <si>
    <t>Резервный фонд администрации  Охотинского сельского поселения</t>
  </si>
  <si>
    <t>05.0.00.10230</t>
  </si>
  <si>
    <t>2017 год (руб.)</t>
  </si>
  <si>
    <t>2018 год                     (руб.)</t>
  </si>
  <si>
    <t xml:space="preserve">Расходы  бюджета Охотинского сельского поселения на плановый период 2017-2018 годы  по муниципальным программам и непрограммным видам деятельности, целевым статьям и видам расходов бюджетов Российской Федерации  </t>
  </si>
  <si>
    <t>Итого</t>
  </si>
  <si>
    <t>Условно утвержденный расходы</t>
  </si>
  <si>
    <t>Приложение  №5</t>
  </si>
  <si>
    <t>Мероприятия по строительству, ремонту и содержанию колодцев (по заключенному соглашению)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</si>
  <si>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</si>
  <si>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>04.0.00.00000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</si>
  <si>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</si>
  <si>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04.0.01.10130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</si>
  <si>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</si>
  <si>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04.0.02.10140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</si>
  <si>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</si>
  <si>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04.0.06.10170</t>
  </si>
  <si>
    <t>Другие общегосударственные вопросы</t>
  </si>
  <si>
    <t>05.0.00.10240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</si>
  <si>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</si>
  <si>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Мероприятия по проведению офицальных физкультурно - оздоровительных и спортивных мероприятий</t>
  </si>
  <si>
    <t>04.0.05.10160</t>
  </si>
  <si>
    <t>02.0.02.40940</t>
  </si>
  <si>
    <t>03.0.02.40850</t>
  </si>
  <si>
    <t>Мероприятия по созданию условий для досуга жителей поселения</t>
  </si>
  <si>
    <t>04.0.03.10150</t>
  </si>
  <si>
    <t>02.0.03.72440</t>
  </si>
  <si>
    <t>от 18.12.2015 г.№26</t>
  </si>
  <si>
    <t>05.0.00.10250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</si>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</sst>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9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2" fontId="6" fillId="0" borderId="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view="pageBreakPreview" zoomScaleSheetLayoutView="130" workbookViewId="0">
      <selection activeCell="A51" sqref="A51"/>
    </sheetView>
  </sheetViews>
  <sheetFormatPr defaultColWidth="9.109375" defaultRowHeight="14.4"/>
  <cols>
    <col min="1" max="1" width="61.44140625" style="1" customWidth="1"/>
    <col min="2" max="2" width="12.21875" style="1" customWidth="1"/>
    <col min="3" max="3" width="8.33203125" style="1" customWidth="1"/>
    <col min="4" max="4" width="10.6640625" style="1" customWidth="1"/>
    <col min="5" max="5" width="12.109375" style="1" customWidth="1"/>
    <col min="6" max="6" width="10.88671875" style="8" customWidth="1"/>
    <col min="7" max="16384" width="9.109375" style="1"/>
  </cols>
  <sheetData>
    <row r="1" spans="1:5" ht="15" customHeight="1">
      <c r="B1" s="34" t="s">
        <v>42</v>
      </c>
      <c r="C1" s="34"/>
      <c r="D1" s="34"/>
      <c r="E1" s="34"/>
    </row>
    <row r="2" spans="1:5" ht="15" customHeight="1">
      <c r="B2" s="34" t="s">
        <v>16</v>
      </c>
      <c r="C2" s="34"/>
      <c r="D2" s="34"/>
      <c r="E2" s="34"/>
    </row>
    <row r="3" spans="1:5" ht="15.6">
      <c r="A3" s="2"/>
      <c r="B3" s="35" t="s">
        <v>18</v>
      </c>
      <c r="C3" s="35"/>
      <c r="D3" s="35"/>
      <c r="E3" s="35"/>
    </row>
    <row r="4" spans="1:5" ht="12" customHeight="1">
      <c r="A4" s="2"/>
      <c r="B4" s="35" t="s">
        <v>62</v>
      </c>
      <c r="C4" s="35"/>
      <c r="D4" s="35"/>
      <c r="E4" s="35"/>
    </row>
    <row r="5" spans="1:5" ht="80.25" customHeight="1">
      <c r="A5" s="33" t="s">
        <v>39</v>
      </c>
      <c r="B5" s="33"/>
      <c r="C5" s="33"/>
      <c r="D5" s="33"/>
      <c r="E5" s="33"/>
    </row>
    <row r="6" spans="1:5" ht="15" customHeight="1">
      <c r="A6" s="29" t="s">
        <v>0</v>
      </c>
      <c r="B6" s="31" t="s">
        <v>1</v>
      </c>
      <c r="C6" s="31" t="s">
        <v>2</v>
      </c>
      <c r="D6" s="31" t="s">
        <v>37</v>
      </c>
      <c r="E6" s="31" t="s">
        <v>38</v>
      </c>
    </row>
    <row r="7" spans="1:5" ht="13.5" customHeight="1">
      <c r="A7" s="30"/>
      <c r="B7" s="32"/>
      <c r="C7" s="32"/>
      <c r="D7" s="32"/>
      <c r="E7" s="32"/>
    </row>
    <row r="8" spans="1:5" ht="58.2" customHeight="1">
      <c r="A8" s="4" t="s">
        <v>3</v>
      </c>
      <c r="B8" s="9" t="s">
        <v>23</v>
      </c>
      <c r="C8" s="10"/>
      <c r="D8" s="17">
        <f>D9+D11</f>
        <v>70000</v>
      </c>
      <c r="E8" s="11">
        <f>E9+E11</f>
        <v>170000</v>
      </c>
    </row>
    <row r="9" spans="1:5" ht="26.4">
      <c r="A9" s="21" t="s">
        <v>4</v>
      </c>
      <c r="B9" s="12" t="s">
        <v>24</v>
      </c>
      <c r="C9" s="10"/>
      <c r="D9" s="17">
        <f>D10</f>
        <v>20000</v>
      </c>
      <c r="E9" s="13">
        <f>E10</f>
        <v>20000</v>
      </c>
    </row>
    <row r="10" spans="1:5" ht="26.4">
      <c r="A10" s="6" t="s">
        <v>5</v>
      </c>
      <c r="B10" s="10"/>
      <c r="C10" s="14">
        <v>200</v>
      </c>
      <c r="D10" s="23">
        <v>20000</v>
      </c>
      <c r="E10" s="15">
        <v>20000</v>
      </c>
    </row>
    <row r="11" spans="1:5" ht="26.4">
      <c r="A11" s="5" t="s">
        <v>6</v>
      </c>
      <c r="B11" s="12" t="s">
        <v>25</v>
      </c>
      <c r="C11" s="10"/>
      <c r="D11" s="17">
        <f>D12</f>
        <v>50000</v>
      </c>
      <c r="E11" s="13">
        <f>E12</f>
        <v>150000</v>
      </c>
    </row>
    <row r="12" spans="1:5" ht="26.4">
      <c r="A12" s="6" t="s">
        <v>5</v>
      </c>
      <c r="B12" s="9"/>
      <c r="C12" s="14">
        <v>200</v>
      </c>
      <c r="D12" s="23">
        <v>50000</v>
      </c>
      <c r="E12" s="15">
        <v>150000</v>
      </c>
    </row>
    <row r="13" spans="1:5" ht="30" customHeight="1">
      <c r="A13" s="4" t="s">
        <v>19</v>
      </c>
      <c r="B13" s="16" t="s">
        <v>26</v>
      </c>
      <c r="C13" s="10"/>
      <c r="D13" s="16">
        <f>D14+D16</f>
        <v>1176375</v>
      </c>
      <c r="E13" s="11">
        <f>E14+E16+E18</f>
        <v>643000</v>
      </c>
    </row>
    <row r="14" spans="1:5" ht="26.4">
      <c r="A14" s="5" t="s">
        <v>20</v>
      </c>
      <c r="B14" s="12" t="s">
        <v>27</v>
      </c>
      <c r="C14" s="14"/>
      <c r="D14" s="23">
        <f>D15</f>
        <v>643000</v>
      </c>
      <c r="E14" s="15">
        <f>E15</f>
        <v>643000</v>
      </c>
    </row>
    <row r="15" spans="1:5" ht="26.4">
      <c r="A15" s="6" t="s">
        <v>5</v>
      </c>
      <c r="B15" s="17"/>
      <c r="C15" s="14">
        <v>200</v>
      </c>
      <c r="D15" s="23">
        <v>643000</v>
      </c>
      <c r="E15" s="15">
        <v>643000</v>
      </c>
    </row>
    <row r="16" spans="1:5" ht="26.4">
      <c r="A16" s="5" t="s">
        <v>21</v>
      </c>
      <c r="B16" s="10" t="s">
        <v>57</v>
      </c>
      <c r="C16" s="10"/>
      <c r="D16" s="13">
        <f>D17</f>
        <v>533375</v>
      </c>
      <c r="E16" s="13">
        <f>E17</f>
        <v>0</v>
      </c>
    </row>
    <row r="17" spans="1:5" ht="26.4">
      <c r="A17" s="6" t="s">
        <v>5</v>
      </c>
      <c r="B17" s="17"/>
      <c r="C17" s="10">
        <v>200</v>
      </c>
      <c r="D17" s="13">
        <v>533375</v>
      </c>
      <c r="E17" s="15"/>
    </row>
    <row r="18" spans="1:5" ht="26.4">
      <c r="A18" s="5" t="s">
        <v>7</v>
      </c>
      <c r="B18" s="10" t="s">
        <v>61</v>
      </c>
      <c r="C18" s="10"/>
      <c r="D18" s="10"/>
      <c r="E18" s="13">
        <f>E19</f>
        <v>0</v>
      </c>
    </row>
    <row r="19" spans="1:5" ht="26.4">
      <c r="A19" s="6" t="s">
        <v>5</v>
      </c>
      <c r="B19" s="17"/>
      <c r="C19" s="14">
        <v>200</v>
      </c>
      <c r="D19" s="14"/>
      <c r="E19" s="15"/>
    </row>
    <row r="20" spans="1:5" ht="27.6">
      <c r="A20" s="4" t="s">
        <v>22</v>
      </c>
      <c r="B20" s="16" t="s">
        <v>28</v>
      </c>
      <c r="C20" s="10"/>
      <c r="D20" s="17">
        <f>D21+D23+D25</f>
        <v>486457</v>
      </c>
      <c r="E20" s="17">
        <f>E23+E25</f>
        <v>567215</v>
      </c>
    </row>
    <row r="21" spans="1:5" ht="26.4">
      <c r="A21" s="5" t="s">
        <v>43</v>
      </c>
      <c r="B21" s="10" t="s">
        <v>58</v>
      </c>
      <c r="C21" s="10"/>
      <c r="D21" s="13">
        <f>D22</f>
        <v>162000</v>
      </c>
      <c r="E21" s="17"/>
    </row>
    <row r="22" spans="1:5" ht="26.4">
      <c r="A22" s="6" t="s">
        <v>5</v>
      </c>
      <c r="B22" s="25"/>
      <c r="C22" s="14">
        <v>200</v>
      </c>
      <c r="D22" s="15">
        <v>162000</v>
      </c>
      <c r="E22" s="17"/>
    </row>
    <row r="23" spans="1:5" ht="26.4">
      <c r="A23" s="5" t="s">
        <v>8</v>
      </c>
      <c r="B23" s="10" t="s">
        <v>29</v>
      </c>
      <c r="C23" s="10"/>
      <c r="D23" s="17">
        <f>D24</f>
        <v>100000</v>
      </c>
      <c r="E23" s="13">
        <f>E24</f>
        <v>342758</v>
      </c>
    </row>
    <row r="24" spans="1:5" ht="27" thickBot="1">
      <c r="A24" s="6" t="s">
        <v>5</v>
      </c>
      <c r="B24" s="10"/>
      <c r="C24" s="14">
        <v>200</v>
      </c>
      <c r="D24" s="23">
        <v>100000</v>
      </c>
      <c r="E24" s="15">
        <v>342758</v>
      </c>
    </row>
    <row r="25" spans="1:5" ht="27" thickBot="1">
      <c r="A25" s="20" t="s">
        <v>17</v>
      </c>
      <c r="B25" s="17" t="s">
        <v>30</v>
      </c>
      <c r="C25" s="10"/>
      <c r="D25" s="17">
        <v>224457</v>
      </c>
      <c r="E25" s="13">
        <f>E26</f>
        <v>224457</v>
      </c>
    </row>
    <row r="26" spans="1:5" ht="26.4">
      <c r="A26" s="6" t="s">
        <v>5</v>
      </c>
      <c r="B26" s="10"/>
      <c r="C26" s="14">
        <v>200</v>
      </c>
      <c r="D26" s="17">
        <f>D25</f>
        <v>224457</v>
      </c>
      <c r="E26" s="13">
        <v>224457</v>
      </c>
    </row>
    <row r="27" spans="1:5" ht="41.4">
      <c r="A27" s="4" t="s">
        <v>44</v>
      </c>
      <c r="B27" s="16" t="s">
        <v>45</v>
      </c>
      <c r="C27" s="25"/>
      <c r="D27" s="17">
        <f>D28+D30+D34+D36</f>
        <v>473659</v>
      </c>
      <c r="E27" s="17">
        <f>E32+E36</f>
        <v>340000</v>
      </c>
    </row>
    <row r="28" spans="1:5" ht="52.8">
      <c r="A28" s="26" t="s">
        <v>46</v>
      </c>
      <c r="B28" s="27" t="s">
        <v>47</v>
      </c>
      <c r="C28" s="25"/>
      <c r="D28" s="17">
        <v>74025</v>
      </c>
      <c r="E28" s="13"/>
    </row>
    <row r="29" spans="1:5">
      <c r="A29" s="6" t="s">
        <v>9</v>
      </c>
      <c r="B29" s="27"/>
      <c r="C29" s="14">
        <v>500</v>
      </c>
      <c r="D29" s="17">
        <f>D28</f>
        <v>74025</v>
      </c>
      <c r="E29" s="13"/>
    </row>
    <row r="30" spans="1:5" ht="39.6">
      <c r="A30" s="26" t="s">
        <v>48</v>
      </c>
      <c r="B30" s="27" t="s">
        <v>49</v>
      </c>
      <c r="C30" s="14"/>
      <c r="D30" s="17">
        <f>D31</f>
        <v>128250</v>
      </c>
      <c r="E30" s="13"/>
    </row>
    <row r="31" spans="1:5">
      <c r="A31" s="6" t="s">
        <v>9</v>
      </c>
      <c r="B31" s="16"/>
      <c r="C31" s="14">
        <v>500</v>
      </c>
      <c r="D31" s="23">
        <v>128250</v>
      </c>
      <c r="E31" s="13"/>
    </row>
    <row r="32" spans="1:5" ht="26.4">
      <c r="A32" s="28" t="s">
        <v>59</v>
      </c>
      <c r="B32" s="17" t="s">
        <v>60</v>
      </c>
      <c r="C32" s="14"/>
      <c r="D32" s="23"/>
      <c r="E32" s="13">
        <f>E33</f>
        <v>220000</v>
      </c>
    </row>
    <row r="33" spans="1:5" ht="26.4">
      <c r="A33" s="6" t="s">
        <v>5</v>
      </c>
      <c r="B33" s="27"/>
      <c r="C33" s="14">
        <v>200</v>
      </c>
      <c r="D33" s="23"/>
      <c r="E33" s="13">
        <v>220000</v>
      </c>
    </row>
    <row r="34" spans="1:5" ht="39.6">
      <c r="A34" s="5" t="s">
        <v>50</v>
      </c>
      <c r="B34" s="17" t="s">
        <v>51</v>
      </c>
      <c r="C34" s="10"/>
      <c r="D34" s="13">
        <f>D35</f>
        <v>38184</v>
      </c>
      <c r="E34" s="13"/>
    </row>
    <row r="35" spans="1:5">
      <c r="A35" s="6" t="s">
        <v>9</v>
      </c>
      <c r="B35" s="27"/>
      <c r="C35" s="14">
        <v>500</v>
      </c>
      <c r="D35" s="15">
        <v>38184</v>
      </c>
      <c r="E35" s="13"/>
    </row>
    <row r="36" spans="1:5" ht="26.4">
      <c r="A36" s="5" t="s">
        <v>55</v>
      </c>
      <c r="B36" s="17" t="s">
        <v>56</v>
      </c>
      <c r="C36" s="14"/>
      <c r="D36" s="15">
        <f>D37</f>
        <v>233200</v>
      </c>
      <c r="E36" s="15">
        <f>E37</f>
        <v>120000</v>
      </c>
    </row>
    <row r="37" spans="1:5" ht="26.4">
      <c r="A37" s="6" t="s">
        <v>5</v>
      </c>
      <c r="B37" s="27"/>
      <c r="C37" s="14">
        <v>200</v>
      </c>
      <c r="D37" s="15">
        <v>233200</v>
      </c>
      <c r="E37" s="13">
        <v>120000</v>
      </c>
    </row>
    <row r="38" spans="1:5" ht="26.4">
      <c r="A38" s="7" t="s">
        <v>10</v>
      </c>
      <c r="B38" s="16" t="s">
        <v>31</v>
      </c>
      <c r="C38" s="10"/>
      <c r="D38" s="16">
        <f>D39+D41+D45+D47+D49</f>
        <v>3222168</v>
      </c>
      <c r="E38" s="11">
        <f>E39+E41+E45+E47</f>
        <v>3036928</v>
      </c>
    </row>
    <row r="39" spans="1:5" ht="26.4">
      <c r="A39" s="5" t="s">
        <v>12</v>
      </c>
      <c r="B39" s="10" t="s">
        <v>32</v>
      </c>
      <c r="C39" s="10"/>
      <c r="D39" s="24">
        <f>D40</f>
        <v>796500</v>
      </c>
      <c r="E39" s="18">
        <f>E40</f>
        <v>796500</v>
      </c>
    </row>
    <row r="40" spans="1:5" ht="52.8">
      <c r="A40" s="6" t="s">
        <v>11</v>
      </c>
      <c r="B40" s="10"/>
      <c r="C40" s="14">
        <v>100</v>
      </c>
      <c r="D40" s="17">
        <v>796500</v>
      </c>
      <c r="E40" s="19">
        <v>796500</v>
      </c>
    </row>
    <row r="41" spans="1:5" ht="26.4">
      <c r="A41" s="5" t="s">
        <v>13</v>
      </c>
      <c r="B41" s="10" t="s">
        <v>33</v>
      </c>
      <c r="C41" s="10"/>
      <c r="D41" s="17">
        <f>D42+D43+D44</f>
        <v>2230428</v>
      </c>
      <c r="E41" s="18">
        <f>E42+E43+E44</f>
        <v>2230428</v>
      </c>
    </row>
    <row r="42" spans="1:5" ht="52.8">
      <c r="A42" s="6" t="s">
        <v>11</v>
      </c>
      <c r="B42" s="10"/>
      <c r="C42" s="14">
        <v>100</v>
      </c>
      <c r="D42" s="23">
        <v>1800000</v>
      </c>
      <c r="E42" s="18">
        <v>1800000</v>
      </c>
    </row>
    <row r="43" spans="1:5" ht="26.4">
      <c r="A43" s="6" t="s">
        <v>5</v>
      </c>
      <c r="B43" s="10"/>
      <c r="C43" s="14">
        <v>200</v>
      </c>
      <c r="D43" s="23">
        <v>410428</v>
      </c>
      <c r="E43" s="18">
        <v>410428</v>
      </c>
    </row>
    <row r="44" spans="1:5">
      <c r="A44" s="6" t="s">
        <v>14</v>
      </c>
      <c r="B44" s="10"/>
      <c r="C44" s="14">
        <v>800</v>
      </c>
      <c r="D44" s="23">
        <v>20000</v>
      </c>
      <c r="E44" s="18">
        <v>20000</v>
      </c>
    </row>
    <row r="45" spans="1:5" ht="26.4">
      <c r="A45" s="5" t="s">
        <v>35</v>
      </c>
      <c r="B45" s="10" t="s">
        <v>34</v>
      </c>
      <c r="C45" s="14"/>
      <c r="D45" s="23">
        <f>D46</f>
        <v>10000</v>
      </c>
      <c r="E45" s="18">
        <f>E46</f>
        <v>10000</v>
      </c>
    </row>
    <row r="46" spans="1:5">
      <c r="A46" s="6" t="s">
        <v>14</v>
      </c>
      <c r="B46" s="22"/>
      <c r="C46" s="14">
        <v>800</v>
      </c>
      <c r="D46" s="23">
        <v>10000</v>
      </c>
      <c r="E46" s="18">
        <v>10000</v>
      </c>
    </row>
    <row r="47" spans="1:5" ht="39.6">
      <c r="A47" s="5" t="s">
        <v>64</v>
      </c>
      <c r="B47" s="10" t="s">
        <v>36</v>
      </c>
      <c r="C47" s="10"/>
      <c r="D47" s="17">
        <f>D48</f>
        <v>10955</v>
      </c>
      <c r="E47" s="18">
        <f>E48</f>
        <v>0</v>
      </c>
    </row>
    <row r="48" spans="1:5">
      <c r="A48" s="6" t="s">
        <v>9</v>
      </c>
      <c r="B48" s="10"/>
      <c r="C48" s="14">
        <v>500</v>
      </c>
      <c r="D48" s="23">
        <v>10955</v>
      </c>
      <c r="E48" s="19"/>
    </row>
    <row r="49" spans="1:5" ht="26.4">
      <c r="A49" s="6" t="s">
        <v>52</v>
      </c>
      <c r="B49" s="25" t="s">
        <v>53</v>
      </c>
      <c r="C49" s="25"/>
      <c r="D49" s="18">
        <f>D50+D51</f>
        <v>174285</v>
      </c>
      <c r="E49" s="18">
        <f>E50+E51</f>
        <v>174285</v>
      </c>
    </row>
    <row r="50" spans="1:5" ht="26.4">
      <c r="A50" s="6" t="s">
        <v>5</v>
      </c>
      <c r="B50" s="25"/>
      <c r="C50" s="14">
        <v>200</v>
      </c>
      <c r="D50" s="19">
        <v>137025</v>
      </c>
      <c r="E50" s="19">
        <v>137025</v>
      </c>
    </row>
    <row r="51" spans="1:5">
      <c r="A51" s="6" t="s">
        <v>14</v>
      </c>
      <c r="B51" s="25"/>
      <c r="C51" s="14">
        <v>800</v>
      </c>
      <c r="D51" s="19">
        <v>37260</v>
      </c>
      <c r="E51" s="19">
        <v>37260</v>
      </c>
    </row>
    <row r="52" spans="1:5" ht="39.6">
      <c r="A52" s="26" t="s">
        <v>54</v>
      </c>
      <c r="B52" s="25" t="s">
        <v>63</v>
      </c>
      <c r="C52" s="14"/>
      <c r="D52" s="19">
        <v>48000</v>
      </c>
      <c r="E52" s="19"/>
    </row>
    <row r="53" spans="1:5">
      <c r="A53" s="6"/>
      <c r="B53" s="25"/>
      <c r="C53" s="14">
        <v>500</v>
      </c>
      <c r="D53" s="19">
        <v>48000</v>
      </c>
      <c r="E53" s="19"/>
    </row>
    <row r="54" spans="1:5">
      <c r="A54" s="7" t="s">
        <v>40</v>
      </c>
      <c r="B54" s="10"/>
      <c r="C54" s="14"/>
      <c r="D54" s="16">
        <f>D38+D27+D20+D13+D8</f>
        <v>5428659</v>
      </c>
      <c r="E54" s="16">
        <f>E38+E27+E20+E13+E8</f>
        <v>4757143</v>
      </c>
    </row>
    <row r="55" spans="1:5">
      <c r="A55" s="6" t="s">
        <v>41</v>
      </c>
      <c r="B55" s="10"/>
      <c r="C55" s="14"/>
      <c r="D55" s="17">
        <v>135716</v>
      </c>
      <c r="E55" s="18">
        <v>237857</v>
      </c>
    </row>
    <row r="56" spans="1:5">
      <c r="A56" s="7" t="s">
        <v>15</v>
      </c>
      <c r="B56" s="9"/>
      <c r="C56" s="10"/>
      <c r="D56" s="17">
        <f>D55+D54</f>
        <v>5564375</v>
      </c>
      <c r="E56" s="17">
        <f>E55+E54</f>
        <v>4995000</v>
      </c>
    </row>
    <row r="57" spans="1:5" ht="15.6">
      <c r="A57" s="3"/>
    </row>
    <row r="58" spans="1:5" ht="15.6">
      <c r="A58" s="3"/>
    </row>
    <row r="59" spans="1:5" ht="16.2" customHeight="1">
      <c r="A59" s="3"/>
    </row>
    <row r="60" spans="1:5" ht="15.6">
      <c r="A60" s="3"/>
    </row>
  </sheetData>
  <mergeCells count="10">
    <mergeCell ref="B1:E1"/>
    <mergeCell ref="B2:E2"/>
    <mergeCell ref="B3:E3"/>
    <mergeCell ref="B4:E4"/>
    <mergeCell ref="A6:A7"/>
    <mergeCell ref="B6:B7"/>
    <mergeCell ref="C6:C7"/>
    <mergeCell ref="A5:E5"/>
    <mergeCell ref="E6:E7"/>
    <mergeCell ref="D6:D7"/>
  </mergeCells>
  <phoneticPr fontId="10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Лена</cp:lastModifiedBy>
  <cp:lastPrinted>2015-12-18T05:53:41Z</cp:lastPrinted>
  <dcterms:created xsi:type="dcterms:W3CDTF">2015-02-12T07:20:41Z</dcterms:created>
  <dcterms:modified xsi:type="dcterms:W3CDTF">2015-12-23T07:26:57Z</dcterms:modified>
</cp:coreProperties>
</file>